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DeLangSF\Desktop\MARTHA DE BRUIN\"/>
    </mc:Choice>
  </mc:AlternateContent>
  <xr:revisionPtr revIDLastSave="0" documentId="8_{6003D254-79A4-4651-B92D-CF29673CC54B}" xr6:coauthVersionLast="47" xr6:coauthVersionMax="47" xr10:uidLastSave="{00000000-0000-0000-0000-000000000000}"/>
  <bookViews>
    <workbookView xWindow="-108" yWindow="-108" windowWidth="23256" windowHeight="12456" xr2:uid="{E1AA120C-C62C-4A12-80DA-EEB577689E7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 i="1" l="1"/>
  <c r="D98" i="1"/>
  <c r="D87" i="1"/>
  <c r="D38" i="1"/>
  <c r="D80" i="1"/>
  <c r="D70" i="1"/>
  <c r="D99" i="1"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<sst xmlns="http://schemas.openxmlformats.org/spreadsheetml/2006/main" count="183" uniqueCount="121">
  <si>
    <t>Item</t>
  </si>
  <si>
    <t xml:space="preserve"> </t>
  </si>
  <si>
    <t>B</t>
  </si>
  <si>
    <t>C</t>
  </si>
  <si>
    <t>D</t>
  </si>
  <si>
    <t>Training , knowledge and skills</t>
  </si>
  <si>
    <t>1. PIC</t>
  </si>
  <si>
    <t>1. Live Work Authorization</t>
  </si>
  <si>
    <t>2. First Aid Level 1 &amp; 2</t>
  </si>
  <si>
    <t>3. Basic Fire Fighting</t>
  </si>
  <si>
    <t xml:space="preserve">4. Supervision </t>
  </si>
  <si>
    <t>5. ORHV'S / HVO 4</t>
  </si>
  <si>
    <t>6. Medical Fitness</t>
  </si>
  <si>
    <t>7. Risk Assessment Training \ HIRA</t>
  </si>
  <si>
    <t>8. Equipotential Earthing</t>
  </si>
  <si>
    <t>9. Working from Heights</t>
  </si>
  <si>
    <t>11. Mobile Elevated Work Platform</t>
  </si>
  <si>
    <t>12. MV Line Construction</t>
  </si>
  <si>
    <t>13. Induction Training</t>
  </si>
  <si>
    <t>14. Understanding Fundamentals of Electricity</t>
  </si>
  <si>
    <t>16. Basic Rigging</t>
  </si>
  <si>
    <t>17. Environmental Awareness</t>
  </si>
  <si>
    <t>PTP</t>
  </si>
  <si>
    <t>4. ORHV'S / HVO 4</t>
  </si>
  <si>
    <t>5. Medical Fitness</t>
  </si>
  <si>
    <t>6. Risk Assessment Training \ HIRA</t>
  </si>
  <si>
    <t>7. Equipotential Earthing</t>
  </si>
  <si>
    <t>8. Working from Heights</t>
  </si>
  <si>
    <t>10. Mobile Elevated Work Platform</t>
  </si>
  <si>
    <t>11. MV Line Construction</t>
  </si>
  <si>
    <t>12. Induction Training</t>
  </si>
  <si>
    <t>13. Understanding Fundamentals of Electricity</t>
  </si>
  <si>
    <t>14. Basic Rigging</t>
  </si>
  <si>
    <t>15. Environmental Awareness</t>
  </si>
  <si>
    <t>Tools and Equipment</t>
  </si>
  <si>
    <t xml:space="preserve"> Tested Live Work Equipment</t>
  </si>
  <si>
    <t xml:space="preserve"> Rubber equipment</t>
  </si>
  <si>
    <t>Lifting machine and tackle</t>
  </si>
  <si>
    <t xml:space="preserve"> Other tools</t>
  </si>
  <si>
    <t>Personal Protective Equipment ( PPE )</t>
  </si>
  <si>
    <t>Crane Truck</t>
  </si>
  <si>
    <t>1. Load Test Certificate</t>
  </si>
  <si>
    <t>2. Inspection Certificate</t>
  </si>
  <si>
    <t>3.Certificate of Fitness</t>
  </si>
  <si>
    <t xml:space="preserve"> Aerial device</t>
  </si>
  <si>
    <t>2. Electrical Test Certificate</t>
  </si>
  <si>
    <t>3. Acoustic Emissions Test Certificate</t>
  </si>
  <si>
    <t>4. Oil test</t>
  </si>
  <si>
    <t>Very important notes</t>
  </si>
  <si>
    <t>Person in charge : Name</t>
  </si>
  <si>
    <t>Valid Operating regulations for high voltage systems passed for all modules, certificate.</t>
  </si>
  <si>
    <t>Valid medical fitness certificate.</t>
  </si>
  <si>
    <t>Person To Perform : Name</t>
  </si>
  <si>
    <t>Battery operated hand drill</t>
  </si>
  <si>
    <t>Register of all PPE and Fall Arrest System ( FAS ) issued to staff with Serial Numbers as Proof for FAS issued .</t>
  </si>
  <si>
    <t>Own or hired equipment, if hired attached proof of lease agreement.</t>
  </si>
  <si>
    <t>In order to demonstrate ownership, license documents are to be submitted, clearly showing the type of vehicle and the owner’s name.</t>
  </si>
  <si>
    <t>Copy of Certificate by Registered LMI</t>
  </si>
  <si>
    <t>Copy of Certificate from Traffic Department / COF Disc</t>
  </si>
  <si>
    <t>Copy of Certificate by Registered Agent</t>
  </si>
  <si>
    <t xml:space="preserve">A Minimum Score of 75 %  to PASS </t>
  </si>
  <si>
    <t>Valid means expiry date to be valid on the date of close of tender.</t>
  </si>
  <si>
    <t>Copies of training certificates must be certified by a commissioner of oaths with a signature date not older than three months from the date of issue of this tender.</t>
  </si>
  <si>
    <t>If the certificates that is submitted is not clear (everything unreadable) it will be disqualified.</t>
  </si>
  <si>
    <t>Use the same numbering system as this for your filling (tender documents).</t>
  </si>
  <si>
    <t>Technical Evaluation of equipment and trucks only original certificates will be accepted.</t>
  </si>
  <si>
    <t>Rubber and lifting equipment certificates will be verified with test labs as well as LMI's for authenticity.</t>
  </si>
  <si>
    <t>Event</t>
  </si>
  <si>
    <t>Contractor Name</t>
  </si>
  <si>
    <t xml:space="preserve">Date </t>
  </si>
  <si>
    <t xml:space="preserve">Score </t>
  </si>
  <si>
    <t>Evaluator Name</t>
  </si>
  <si>
    <t>Signature</t>
  </si>
  <si>
    <t>Moderator</t>
  </si>
  <si>
    <r>
      <rPr>
        <b/>
        <sz val="12"/>
        <color theme="1"/>
        <rFont val="Arial"/>
        <family val="2"/>
      </rPr>
      <t>Mandatory</t>
    </r>
    <r>
      <rPr>
        <sz val="12"/>
        <color theme="1"/>
        <rFont val="Arial"/>
        <family val="2"/>
      </rPr>
      <t xml:space="preserve">: Table 1 stipulates the Mandatory Criteria and required returnable to be submitted in the tender application. Failure to provide the stipulated evidence will result in submission disqualification. Mandatory requirements listed on Table 1. There is no scoring linked to these Criteria requirements. A Yes or No result will be allocated. It is Compulsory the tender submission achieve “Yes” allocation for all mandatory requirements listed on the table below in order to proceed to Phase1 points allocation If a </t>
    </r>
    <r>
      <rPr>
        <sz val="12"/>
        <color rgb="FFFF0000"/>
        <rFont val="Arial"/>
        <family val="2"/>
      </rPr>
      <t>“No” is allocated to one or more criteria then the submission will be considered non-responsive and will be disqualified</t>
    </r>
  </si>
  <si>
    <r>
      <rPr>
        <b/>
        <sz val="12"/>
        <color theme="1"/>
        <rFont val="Arial"/>
        <family val="2"/>
      </rPr>
      <t>Returnable:</t>
    </r>
    <r>
      <rPr>
        <sz val="12"/>
        <color theme="1"/>
        <rFont val="Arial"/>
        <family val="2"/>
      </rPr>
      <t xml:space="preserve"> Refers to the </t>
    </r>
    <r>
      <rPr>
        <sz val="12"/>
        <color rgb="FFFF0000"/>
        <rFont val="Arial"/>
        <family val="2"/>
      </rPr>
      <t>hard copy that is legible and certified by the legal authorities to confirm that is from the authentic document</t>
    </r>
    <r>
      <rPr>
        <sz val="12"/>
        <color theme="1"/>
        <rFont val="Arial"/>
        <family val="2"/>
      </rPr>
      <t>, all the documents to be submitted at the time of return all the certificates and licences should be valid. The validation(certification) of documents should not be older than 3months on the day of submission.</t>
    </r>
  </si>
  <si>
    <t>Table 1 Mandatory</t>
  </si>
  <si>
    <t>Requirement</t>
  </si>
  <si>
    <t>Returnable</t>
  </si>
  <si>
    <t xml:space="preserve">Copy of the Card that is issued by Department of Labour with a registration number.  
</t>
  </si>
  <si>
    <t>Copy of the company induction and a signed attendance register (Not Eskom one)</t>
  </si>
  <si>
    <t>Copy of the company structure</t>
  </si>
  <si>
    <t>1.PHASE ONE – DESKTOP EVALUATION</t>
  </si>
  <si>
    <t xml:space="preserve">	Criteria	</t>
  </si>
  <si>
    <t>2. PTP x2</t>
  </si>
  <si>
    <t xml:space="preserve">3. Crane Operator </t>
  </si>
  <si>
    <t xml:space="preserve">Crane Operator </t>
  </si>
  <si>
    <t xml:space="preserve">1. Live Work appreciation </t>
  </si>
  <si>
    <t>4. ORHVS awareness</t>
  </si>
  <si>
    <t xml:space="preserve">8. Crane operating certificate </t>
  </si>
  <si>
    <t xml:space="preserve">4. Ground worker x2 </t>
  </si>
  <si>
    <t xml:space="preserve">Ground worker </t>
  </si>
  <si>
    <t xml:space="preserve"> Name</t>
  </si>
  <si>
    <t xml:space="preserve">Trade tested  Electrician.
</t>
  </si>
  <si>
    <t xml:space="preserve">TECHNICAL EVALUATION CRITERIA LIVE WORK 11-33KV Pole replacement Service providers </t>
  </si>
  <si>
    <t>Company Induction: A description of the company Mission, Vision, Culture and Values. Organisational orientation(how the individual employee's role fits into organisation). An overview of company history, products and services</t>
  </si>
  <si>
    <t>Company Organogram. That show the hierarchy of the company positional appointment. From the top CEO to the General Worker position as per appointments.</t>
  </si>
  <si>
    <r>
      <t>Eskom Reserve the right to do the Evaluation in two phases.</t>
    </r>
    <r>
      <rPr>
        <b/>
        <sz val="12"/>
        <color theme="1"/>
        <rFont val="Arial"/>
        <family val="2"/>
      </rPr>
      <t xml:space="preserve"> Phase 1: </t>
    </r>
    <r>
      <rPr>
        <sz val="12"/>
        <color theme="1"/>
        <rFont val="Arial"/>
        <family val="2"/>
      </rPr>
      <t xml:space="preserve">that is the paper evaluation process (Desktop) achieving the minimum requirements of the paper submission automatically put one to the Verification of the assets and Human Resources Physical </t>
    </r>
    <r>
      <rPr>
        <b/>
        <sz val="12"/>
        <color theme="1"/>
        <rFont val="Arial"/>
        <family val="2"/>
      </rPr>
      <t xml:space="preserve">Phase 2 </t>
    </r>
    <r>
      <rPr>
        <sz val="12"/>
        <color theme="1"/>
        <rFont val="Arial"/>
        <family val="2"/>
      </rPr>
      <t>will take place at the premises of the contractor.</t>
    </r>
  </si>
  <si>
    <t>Clear certified copy of accredited service provider.</t>
  </si>
  <si>
    <t>People working in Hazardous Areas , not any other Supervision. Clear certified copy of accredited service provider.(ELW001)</t>
  </si>
  <si>
    <t>Clear certified copy of accredited service provider.(OL2 002)</t>
  </si>
  <si>
    <t>Clear certified copy of accredited service provider. (WFH 002)</t>
  </si>
  <si>
    <t>10. Working From Heights Rescue Module</t>
  </si>
  <si>
    <t>Clear certified copy of accredited service provider. (US243272)</t>
  </si>
  <si>
    <t>Clear certified copy of accredited service provider. Eskom safety induction</t>
  </si>
  <si>
    <t>Clear certified copy of accredited service provider.(L2C 01) Basic electricity, N1 or any other formal qualification</t>
  </si>
  <si>
    <t>15. Basic Power Systems Protection</t>
  </si>
  <si>
    <t>Clear certified copy of accredited service provider.(CATO 13)</t>
  </si>
  <si>
    <t>9. Working From Heights Rescue Module</t>
  </si>
  <si>
    <t xml:space="preserve">1. Live Work Appreciation course </t>
  </si>
  <si>
    <t>Blankets; line hoses; gloves; sleeves etc. Full score only if an inventory list or asset register is attached with at least the minimum of the equipment listed here. Please take note that this equipment will be verified with the practical technical evaluation as per list DTS 34-373 schedule.</t>
  </si>
  <si>
    <t>Spiral link sticks; wire tongs; nylon ratchet hoists; rope blocks; come along; Pole tongs x2 ; shackles;  hand and line slings ect.Full score only if an inventory list or asset register is attached with at least the minimum of the equipment listed here. Please take note that this equipment will be verified with the practical technical evaluation as per list DTS 34-373 schedule.</t>
  </si>
  <si>
    <t>Vehicles</t>
  </si>
  <si>
    <t>Copy of Certificate by Registered Testing Centre</t>
  </si>
  <si>
    <t>Copy of certificate by Registered Testing Centre ( if applicable )</t>
  </si>
  <si>
    <t xml:space="preserve">Valid Authorizations for Gloving  of any OU for reverance. FSOU AUTH N/A ,FSOU will reauthorise according to Eskom standards. POE must be up to date and signed off for new task manuals the old SCSPVA etc task manuals does not work anymore. </t>
  </si>
  <si>
    <t>N/A for Gloving, Working from an Arial device.</t>
  </si>
  <si>
    <t>Just need an Live work Appreciation Course</t>
  </si>
  <si>
    <t>S.F De Lange OTS FSOU</t>
  </si>
  <si>
    <t>Minimum one (1)</t>
  </si>
  <si>
    <t>Proof of previos/current  Authorisation as a PIC in any OU in Eskom, full Training record for  live work in POE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</si>
</sst>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1"/>
      <color theme="1"/>
      <name val="Arial"/>
      <family val="2"/>
    </font>
    <font>
      <b/>
      <sz val="14"/>
      <color theme="1"/>
      <name val="Arial"/>
      <family val="2"/>
    </font>
    <font>
      <sz val="14"/>
      <color theme="1"/>
      <name val="Arial"/>
      <family val="2"/>
    </font>
    <font>
      <sz val="12"/>
      <color theme="1"/>
      <name val="Arial"/>
      <family val="2"/>
    </font>
    <font>
      <b/>
      <sz val="12"/>
      <color theme="1"/>
      <name val="Arial"/>
      <family val="2"/>
    </font>
    <font>
      <b/>
      <sz val="12"/>
      <color rgb="FFFF0000"/>
      <name val="Arial"/>
      <family val="2"/>
    </font>
    <font>
      <b/>
      <sz val="12"/>
      <name val="Arial"/>
      <family val="2"/>
    </font>
    <font>
      <sz val="12"/>
      <color rgb="FFFF0000"/>
      <name val="Arial"/>
      <family val="2"/>
    </font>
    <font>
      <b/>
      <sz val="11"/>
      <color theme="1"/>
      <name val="Aptos Narrow"/>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s>
  <borders count="9">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61">
    <xf numFmtId="0" fontId="0" fillId="0" borderId="0" xfId="0"/>
    <xf numFmtId="0" fontId="0" fillId="0" borderId="0" xfId="0" applyAlignment="1">
      <alignment wrapText="1"/>
    </xf>
    <xf numFmtId="0" fontId="1" fillId="0" borderId="1" xfId="0" applyFont="1" applyBorder="1" applyAlignment="1">
      <alignment horizontal="center"/>
    </xf>
    <xf numFmtId="0" fontId="1" fillId="0" borderId="1" xfId="0" applyFont="1" applyBorder="1" applyAlignment="1">
      <alignment vertical="center"/>
    </xf>
    <xf numFmtId="0" fontId="4" fillId="0" borderId="1" xfId="0" applyFont="1" applyBorder="1" applyAlignment="1">
      <alignment vertical="center" wrapText="1"/>
    </xf>
    <xf numFmtId="0" fontId="5"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1" fillId="0" borderId="0" xfId="0" applyFont="1"/>
    <xf numFmtId="0" fontId="6" fillId="0" borderId="0" xfId="0" applyFont="1" applyAlignment="1">
      <alignment wrapText="1"/>
    </xf>
    <xf numFmtId="0" fontId="7" fillId="0" borderId="0" xfId="0" applyFont="1" applyAlignment="1">
      <alignment wrapText="1"/>
    </xf>
    <xf numFmtId="0" fontId="1" fillId="0" borderId="0" xfId="0" applyFont="1" applyAlignment="1">
      <alignment wrapText="1"/>
    </xf>
    <xf numFmtId="0" fontId="5" fillId="0" borderId="0" xfId="0" applyFont="1" applyAlignment="1">
      <alignment wrapText="1"/>
    </xf>
    <xf numFmtId="0" fontId="2" fillId="0" borderId="1" xfId="0" applyFont="1" applyBorder="1" applyAlignment="1">
      <alignment horizontal="center"/>
    </xf>
    <xf numFmtId="0" fontId="3" fillId="0" borderId="1" xfId="0" applyFont="1" applyBorder="1" applyAlignment="1">
      <alignment wrapText="1"/>
    </xf>
    <xf numFmtId="0" fontId="1" fillId="0" borderId="1" xfId="0" applyFont="1" applyBorder="1"/>
    <xf numFmtId="0" fontId="4" fillId="0" borderId="1" xfId="0" applyFont="1" applyBorder="1" applyAlignment="1">
      <alignment wrapText="1"/>
    </xf>
    <xf numFmtId="0" fontId="5" fillId="0" borderId="1" xfId="0" applyFont="1" applyBorder="1" applyAlignment="1">
      <alignment horizontal="center"/>
    </xf>
    <xf numFmtId="0" fontId="2" fillId="0" borderId="1" xfId="0" applyFont="1" applyBorder="1" applyAlignment="1">
      <alignment horizontal="center" wrapText="1"/>
    </xf>
    <xf numFmtId="0" fontId="3" fillId="0" borderId="1" xfId="0" applyFont="1" applyBorder="1"/>
    <xf numFmtId="0" fontId="5" fillId="0" borderId="1" xfId="0" applyFont="1" applyBorder="1" applyAlignment="1">
      <alignment horizontal="center" wrapText="1"/>
    </xf>
    <xf numFmtId="0" fontId="4" fillId="0" borderId="1" xfId="0" applyFont="1" applyBorder="1"/>
    <xf numFmtId="0" fontId="2" fillId="0" borderId="1" xfId="0" applyFont="1" applyBorder="1"/>
    <xf numFmtId="0" fontId="4" fillId="0" borderId="1" xfId="0" applyFont="1" applyBorder="1" applyAlignment="1">
      <alignment horizontal="center"/>
    </xf>
    <xf numFmtId="0" fontId="4" fillId="0" borderId="0" xfId="0" applyFont="1" applyAlignment="1">
      <alignment wrapText="1"/>
    </xf>
    <xf numFmtId="0" fontId="5" fillId="0" borderId="0" xfId="0" applyFont="1"/>
    <xf numFmtId="0" fontId="5" fillId="0" borderId="2" xfId="0" applyFont="1" applyBorder="1"/>
    <xf numFmtId="0" fontId="5" fillId="0" borderId="3" xfId="0" applyFont="1" applyBorder="1" applyAlignment="1">
      <alignment horizontal="center"/>
    </xf>
    <xf numFmtId="0" fontId="4" fillId="0" borderId="2" xfId="0" applyFont="1" applyBorder="1"/>
    <xf numFmtId="0" fontId="4" fillId="0" borderId="3" xfId="0" applyFont="1" applyBorder="1"/>
    <xf numFmtId="10" fontId="4" fillId="0" borderId="2" xfId="0" applyNumberFormat="1" applyFont="1" applyBorder="1" applyAlignment="1">
      <alignment horizontal="left"/>
    </xf>
    <xf numFmtId="0" fontId="4" fillId="0" borderId="4" xfId="0" applyFont="1" applyBorder="1"/>
    <xf numFmtId="0" fontId="4" fillId="0" borderId="3" xfId="0" applyFont="1" applyBorder="1" applyAlignment="1">
      <alignment vertical="top" wrapText="1"/>
    </xf>
    <xf numFmtId="0" fontId="4" fillId="0" borderId="0" xfId="0" applyFont="1"/>
    <xf numFmtId="0" fontId="4" fillId="0" borderId="8" xfId="0" applyFont="1" applyBorder="1"/>
    <xf numFmtId="0" fontId="4" fillId="0" borderId="2" xfId="0" applyFont="1" applyBorder="1" applyAlignment="1">
      <alignment horizontal="center" vertical="top"/>
    </xf>
    <xf numFmtId="0" fontId="5" fillId="0" borderId="3" xfId="0" applyFont="1" applyBorder="1" applyAlignment="1">
      <alignment horizontal="left"/>
    </xf>
    <xf numFmtId="0" fontId="9" fillId="0" borderId="0" xfId="0" applyFont="1"/>
    <xf numFmtId="0" fontId="4" fillId="4" borderId="1" xfId="0" applyFont="1" applyFill="1" applyBorder="1" applyAlignment="1">
      <alignment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3" borderId="0" xfId="0" applyFont="1" applyFill="1" applyAlignment="1">
      <alignment horizontal="center"/>
    </xf>
    <xf numFmtId="0" fontId="4" fillId="3" borderId="8"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4" fillId="0" borderId="2"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0503E-3906-448F-9998-B1D08FF20A02}">
  <dimension ref="A1:G107"/>
  <sheetViews>
    <sheetView tabSelected="1" topLeftCell="A11" zoomScale="70" zoomScaleNormal="70" workbookViewId="0">
      <selection activeCell="C17" sqref="C17:E17"/>
    </sheetView>
  </sheetViews>
  <sheetFormatPr defaultRowHeight="14.4" x14ac:dyDescent="0.3"/>
  <cols>
    <col min="1" max="1" width="18.77734375" customWidth="1"/>
    <col min="2" max="2" width="48.33203125" customWidth="1"/>
    <col min="3" max="3" width="111.77734375" bestFit="1" customWidth="1"/>
    <col min="4" max="4" width="10.88671875" customWidth="1"/>
    <col min="5" max="5" width="12.21875" customWidth="1"/>
  </cols>
  <sheetData>
    <row r="1" spans="1:6" ht="15.6" x14ac:dyDescent="0.3">
      <c r="A1" s="26" t="s">
        <v>67</v>
      </c>
      <c r="B1" s="36" t="s">
        <v>94</v>
      </c>
      <c r="C1" s="28"/>
      <c r="D1" s="28"/>
      <c r="E1" s="28"/>
    </row>
    <row r="2" spans="1:6" ht="15.6" x14ac:dyDescent="0.3">
      <c r="A2" s="28" t="s">
        <v>68</v>
      </c>
      <c r="B2" s="29"/>
      <c r="C2" s="28" t="s">
        <v>69</v>
      </c>
      <c r="D2" s="28"/>
      <c r="E2" s="28" t="s">
        <v>70</v>
      </c>
    </row>
    <row r="3" spans="1:6" ht="15.6" x14ac:dyDescent="0.3">
      <c r="A3" s="28" t="s">
        <v>71</v>
      </c>
      <c r="B3" s="29"/>
      <c r="C3" s="28" t="s">
        <v>72</v>
      </c>
      <c r="D3" s="28"/>
      <c r="E3" s="30"/>
    </row>
    <row r="4" spans="1:6" ht="15.6" x14ac:dyDescent="0.3">
      <c r="A4" s="29" t="s">
        <v>73</v>
      </c>
      <c r="B4" s="31"/>
      <c r="C4" s="28" t="s">
        <v>72</v>
      </c>
      <c r="D4" s="28"/>
      <c r="E4" s="30"/>
    </row>
    <row r="5" spans="1:6" ht="79.95" customHeight="1" x14ac:dyDescent="0.3">
      <c r="A5" s="39" t="s">
        <v>74</v>
      </c>
      <c r="B5" s="40"/>
      <c r="C5" s="40"/>
      <c r="D5" s="40"/>
      <c r="E5" s="41"/>
    </row>
    <row r="6" spans="1:6" ht="32.549999999999997" customHeight="1" x14ac:dyDescent="0.3">
      <c r="A6" s="42" t="s">
        <v>75</v>
      </c>
      <c r="B6" s="43"/>
      <c r="C6" s="43"/>
      <c r="D6" s="43"/>
      <c r="E6" s="44"/>
    </row>
    <row r="7" spans="1:6" ht="15.6" x14ac:dyDescent="0.3">
      <c r="A7" s="45" t="s">
        <v>76</v>
      </c>
      <c r="B7" s="46"/>
      <c r="C7" s="46"/>
      <c r="D7" s="46"/>
      <c r="E7" s="47"/>
    </row>
    <row r="8" spans="1:6" ht="15.6" x14ac:dyDescent="0.3">
      <c r="A8" s="48" t="s">
        <v>77</v>
      </c>
      <c r="B8" s="49"/>
      <c r="C8" s="50"/>
      <c r="D8" s="48" t="s">
        <v>78</v>
      </c>
      <c r="E8" s="50"/>
    </row>
    <row r="9" spans="1:6" ht="82.05" customHeight="1" x14ac:dyDescent="0.3">
      <c r="A9" s="51" t="s">
        <v>93</v>
      </c>
      <c r="B9" s="52"/>
      <c r="C9" s="53"/>
      <c r="D9" s="51" t="s">
        <v>79</v>
      </c>
      <c r="E9" s="53"/>
    </row>
    <row r="10" spans="1:6" ht="67.5" customHeight="1" x14ac:dyDescent="0.3">
      <c r="A10" s="51" t="s">
        <v>95</v>
      </c>
      <c r="B10" s="52"/>
      <c r="C10" s="53"/>
      <c r="D10" s="51" t="s">
        <v>80</v>
      </c>
      <c r="E10" s="53"/>
    </row>
    <row r="11" spans="1:6" ht="31.95" customHeight="1" x14ac:dyDescent="0.3">
      <c r="A11" s="51" t="s">
        <v>96</v>
      </c>
      <c r="B11" s="52"/>
      <c r="C11" s="53"/>
      <c r="D11" s="51" t="s">
        <v>81</v>
      </c>
      <c r="E11" s="53"/>
    </row>
    <row r="12" spans="1:6" ht="31.95" customHeight="1" x14ac:dyDescent="0.3">
      <c r="A12" s="54" t="s">
        <v>97</v>
      </c>
      <c r="B12" s="54"/>
      <c r="C12" s="54"/>
      <c r="D12" s="54"/>
      <c r="E12" s="55"/>
    </row>
    <row r="13" spans="1:6" ht="15.6" x14ac:dyDescent="0.3">
      <c r="A13" s="56" t="s">
        <v>82</v>
      </c>
      <c r="B13" s="56"/>
      <c r="C13" s="56"/>
      <c r="D13" s="56"/>
      <c r="E13" s="57"/>
    </row>
    <row r="14" spans="1:6" ht="15.6" x14ac:dyDescent="0.3">
      <c r="A14" s="33"/>
      <c r="B14" s="33"/>
      <c r="C14" s="33"/>
      <c r="D14" s="33"/>
      <c r="E14" s="34"/>
    </row>
    <row r="15" spans="1:6" ht="15.6" x14ac:dyDescent="0.3">
      <c r="A15" s="26" t="s">
        <v>0</v>
      </c>
      <c r="B15" s="27" t="s">
        <v>83</v>
      </c>
      <c r="C15" s="58" t="s">
        <v>78</v>
      </c>
      <c r="D15" s="58"/>
      <c r="E15" s="59"/>
    </row>
    <row r="16" spans="1:6" ht="15" x14ac:dyDescent="0.3">
      <c r="A16" s="35"/>
      <c r="B16" s="32"/>
      <c r="C16" s="39"/>
      <c r="D16" s="39"/>
      <c r="E16" s="60"/>
      <c r="F16" s="37"/>
    </row>
    <row r="17" spans="1:5" ht="15.6" thickBot="1" x14ac:dyDescent="0.35">
      <c r="A17" s="35">
        <v>1.1000000000000001</v>
      </c>
      <c r="B17" s="32" t="s">
        <v>119</v>
      </c>
      <c r="C17" s="39" t="s">
        <v>120</v>
      </c>
      <c r="D17" s="39"/>
      <c r="E17" s="60"/>
    </row>
    <row r="18" spans="1:5" ht="16.2" thickBot="1" x14ac:dyDescent="0.35">
      <c r="A18" s="2"/>
      <c r="B18" s="16"/>
      <c r="C18" s="16"/>
      <c r="D18" s="17">
        <v>10</v>
      </c>
      <c r="E18" s="15"/>
    </row>
    <row r="19" spans="1:5" ht="18" thickBot="1" x14ac:dyDescent="0.35">
      <c r="A19" s="13" t="s">
        <v>2</v>
      </c>
      <c r="B19" s="18" t="s">
        <v>5</v>
      </c>
      <c r="C19" s="14"/>
      <c r="D19" s="23">
        <v>10</v>
      </c>
      <c r="E19" s="19"/>
    </row>
    <row r="20" spans="1:5" ht="16.2" thickBot="1" x14ac:dyDescent="0.35">
      <c r="A20" s="2">
        <v>1</v>
      </c>
      <c r="B20" s="20" t="s">
        <v>6</v>
      </c>
      <c r="C20" s="16" t="s">
        <v>49</v>
      </c>
      <c r="D20" s="23"/>
      <c r="E20" s="15"/>
    </row>
    <row r="21" spans="1:5" ht="46.2" thickBot="1" x14ac:dyDescent="0.35">
      <c r="A21" s="2">
        <v>1</v>
      </c>
      <c r="B21" s="16" t="s">
        <v>7</v>
      </c>
      <c r="C21" s="38" t="s">
        <v>115</v>
      </c>
      <c r="D21" s="23">
        <v>5</v>
      </c>
      <c r="E21" s="15"/>
    </row>
    <row r="22" spans="1:5" ht="16.2" thickBot="1" x14ac:dyDescent="0.35">
      <c r="A22" s="2">
        <v>1</v>
      </c>
      <c r="B22" s="16" t="s">
        <v>8</v>
      </c>
      <c r="C22" s="16" t="s">
        <v>98</v>
      </c>
      <c r="D22" s="23">
        <v>1</v>
      </c>
      <c r="E22" s="15"/>
    </row>
    <row r="23" spans="1:5" ht="16.2" thickBot="1" x14ac:dyDescent="0.35">
      <c r="A23" s="2">
        <v>1</v>
      </c>
      <c r="B23" s="16" t="s">
        <v>9</v>
      </c>
      <c r="C23" s="16" t="s">
        <v>98</v>
      </c>
      <c r="D23" s="23">
        <v>1</v>
      </c>
      <c r="E23" s="15"/>
    </row>
    <row r="24" spans="1:5" ht="31.2" thickBot="1" x14ac:dyDescent="0.35">
      <c r="A24" s="2">
        <v>1</v>
      </c>
      <c r="B24" s="16" t="s">
        <v>10</v>
      </c>
      <c r="C24" s="16" t="s">
        <v>99</v>
      </c>
      <c r="D24" s="23">
        <v>1</v>
      </c>
      <c r="E24" s="15"/>
    </row>
    <row r="25" spans="1:5" ht="16.2" thickBot="1" x14ac:dyDescent="0.35">
      <c r="A25" s="2">
        <v>1</v>
      </c>
      <c r="B25" s="16" t="s">
        <v>11</v>
      </c>
      <c r="C25" s="16" t="s">
        <v>50</v>
      </c>
      <c r="D25" s="23">
        <v>1</v>
      </c>
      <c r="E25" s="15"/>
    </row>
    <row r="26" spans="1:5" ht="16.2" thickBot="1" x14ac:dyDescent="0.35">
      <c r="A26" s="2">
        <v>1</v>
      </c>
      <c r="B26" s="16" t="s">
        <v>12</v>
      </c>
      <c r="C26" s="16" t="s">
        <v>51</v>
      </c>
      <c r="D26" s="23">
        <v>1</v>
      </c>
      <c r="E26" s="15"/>
    </row>
    <row r="27" spans="1:5" ht="16.2" thickBot="1" x14ac:dyDescent="0.35">
      <c r="A27" s="2">
        <v>1</v>
      </c>
      <c r="B27" s="16" t="s">
        <v>13</v>
      </c>
      <c r="C27" s="16" t="s">
        <v>98</v>
      </c>
      <c r="D27" s="23">
        <v>1</v>
      </c>
      <c r="E27" s="15"/>
    </row>
    <row r="28" spans="1:5" ht="16.2" thickBot="1" x14ac:dyDescent="0.35">
      <c r="A28" s="2">
        <v>1</v>
      </c>
      <c r="B28" s="16" t="s">
        <v>14</v>
      </c>
      <c r="C28" s="16" t="s">
        <v>100</v>
      </c>
      <c r="D28" s="23">
        <v>1</v>
      </c>
      <c r="E28" s="15"/>
    </row>
    <row r="29" spans="1:5" ht="16.2" thickBot="1" x14ac:dyDescent="0.35">
      <c r="A29" s="2">
        <v>1</v>
      </c>
      <c r="B29" s="16" t="s">
        <v>15</v>
      </c>
      <c r="C29" s="16" t="s">
        <v>101</v>
      </c>
      <c r="D29" s="23">
        <v>1</v>
      </c>
      <c r="E29" s="15"/>
    </row>
    <row r="30" spans="1:5" ht="16.2" thickBot="1" x14ac:dyDescent="0.35">
      <c r="A30" s="2">
        <v>1</v>
      </c>
      <c r="B30" s="16" t="s">
        <v>102</v>
      </c>
      <c r="C30" s="38" t="s">
        <v>116</v>
      </c>
      <c r="D30" s="23">
        <v>1</v>
      </c>
      <c r="E30" s="15"/>
    </row>
    <row r="31" spans="1:5" ht="16.2" thickBot="1" x14ac:dyDescent="0.35">
      <c r="A31" s="2">
        <v>1</v>
      </c>
      <c r="B31" s="16" t="s">
        <v>16</v>
      </c>
      <c r="C31" s="16" t="s">
        <v>103</v>
      </c>
      <c r="D31" s="23">
        <v>1</v>
      </c>
      <c r="E31" s="15"/>
    </row>
    <row r="32" spans="1:5" ht="16.2" thickBot="1" x14ac:dyDescent="0.35">
      <c r="A32" s="2">
        <v>1</v>
      </c>
      <c r="B32" s="16" t="s">
        <v>17</v>
      </c>
      <c r="C32" s="16" t="s">
        <v>98</v>
      </c>
      <c r="D32" s="23">
        <v>1</v>
      </c>
      <c r="E32" s="15"/>
    </row>
    <row r="33" spans="1:5" ht="16.2" thickBot="1" x14ac:dyDescent="0.35">
      <c r="A33" s="2">
        <v>1</v>
      </c>
      <c r="B33" s="16" t="s">
        <v>18</v>
      </c>
      <c r="C33" s="16" t="s">
        <v>104</v>
      </c>
      <c r="D33" s="23">
        <v>1</v>
      </c>
      <c r="E33" s="15"/>
    </row>
    <row r="34" spans="1:5" ht="31.2" thickBot="1" x14ac:dyDescent="0.35">
      <c r="A34" s="2">
        <v>1</v>
      </c>
      <c r="B34" s="15" t="s">
        <v>19</v>
      </c>
      <c r="C34" s="16" t="s">
        <v>105</v>
      </c>
      <c r="D34" s="23">
        <v>1</v>
      </c>
      <c r="E34" s="15"/>
    </row>
    <row r="35" spans="1:5" ht="16.2" thickBot="1" x14ac:dyDescent="0.35">
      <c r="A35" s="2">
        <v>1</v>
      </c>
      <c r="B35" s="16" t="s">
        <v>106</v>
      </c>
      <c r="C35" s="16" t="s">
        <v>98</v>
      </c>
      <c r="D35" s="23">
        <v>1</v>
      </c>
      <c r="E35" s="15"/>
    </row>
    <row r="36" spans="1:5" ht="16.2" thickBot="1" x14ac:dyDescent="0.35">
      <c r="A36" s="2">
        <v>1</v>
      </c>
      <c r="B36" s="16" t="s">
        <v>20</v>
      </c>
      <c r="C36" s="16" t="s">
        <v>98</v>
      </c>
      <c r="D36" s="23">
        <v>1</v>
      </c>
      <c r="E36" s="15"/>
    </row>
    <row r="37" spans="1:5" ht="16.2" thickBot="1" x14ac:dyDescent="0.35">
      <c r="A37" s="2">
        <v>1</v>
      </c>
      <c r="B37" s="16" t="s">
        <v>21</v>
      </c>
      <c r="C37" s="16" t="s">
        <v>107</v>
      </c>
      <c r="D37" s="23">
        <v>1</v>
      </c>
      <c r="E37" s="15"/>
    </row>
    <row r="38" spans="1:5" ht="16.2" thickBot="1" x14ac:dyDescent="0.35">
      <c r="A38" s="2"/>
      <c r="B38" s="15"/>
      <c r="C38" s="16" t="s">
        <v>1</v>
      </c>
      <c r="D38" s="17">
        <f>D21+D22+D23+D24+D25+D26+D27+D28+D29+D30+D31+D32+D33+D34+D35+D36+D37</f>
        <v>21</v>
      </c>
      <c r="E38" s="15"/>
    </row>
    <row r="39" spans="1:5" ht="16.2" thickBot="1" x14ac:dyDescent="0.35">
      <c r="A39" s="2"/>
      <c r="B39" s="20" t="s">
        <v>84</v>
      </c>
      <c r="C39" s="16"/>
      <c r="D39" s="23"/>
      <c r="E39" s="15"/>
    </row>
    <row r="40" spans="1:5" ht="16.2" thickBot="1" x14ac:dyDescent="0.35">
      <c r="A40" s="2">
        <v>2</v>
      </c>
      <c r="B40" s="16" t="s">
        <v>22</v>
      </c>
      <c r="C40" s="16" t="s">
        <v>52</v>
      </c>
      <c r="D40" s="23"/>
      <c r="E40" s="15"/>
    </row>
    <row r="41" spans="1:5" ht="46.2" thickBot="1" x14ac:dyDescent="0.35">
      <c r="A41" s="2">
        <v>2</v>
      </c>
      <c r="B41" s="16" t="s">
        <v>7</v>
      </c>
      <c r="C41" s="38" t="s">
        <v>115</v>
      </c>
      <c r="D41" s="23">
        <v>10</v>
      </c>
      <c r="E41" s="15"/>
    </row>
    <row r="42" spans="1:5" ht="16.2" thickBot="1" x14ac:dyDescent="0.35">
      <c r="A42" s="2">
        <v>2</v>
      </c>
      <c r="B42" s="16" t="s">
        <v>8</v>
      </c>
      <c r="C42" s="16" t="s">
        <v>98</v>
      </c>
      <c r="D42" s="23">
        <v>1</v>
      </c>
      <c r="E42" s="15"/>
    </row>
    <row r="43" spans="1:5" ht="16.2" thickBot="1" x14ac:dyDescent="0.35">
      <c r="A43" s="2">
        <v>2</v>
      </c>
      <c r="B43" s="16" t="s">
        <v>9</v>
      </c>
      <c r="C43" s="16" t="s">
        <v>98</v>
      </c>
      <c r="D43" s="23">
        <v>1</v>
      </c>
      <c r="E43" s="15"/>
    </row>
    <row r="44" spans="1:5" ht="16.2" thickBot="1" x14ac:dyDescent="0.35">
      <c r="A44" s="2">
        <v>2</v>
      </c>
      <c r="B44" s="16" t="s">
        <v>23</v>
      </c>
      <c r="C44" s="16" t="s">
        <v>50</v>
      </c>
      <c r="D44" s="23">
        <v>1</v>
      </c>
      <c r="E44" s="15"/>
    </row>
    <row r="45" spans="1:5" ht="16.2" thickBot="1" x14ac:dyDescent="0.35">
      <c r="A45" s="2">
        <v>2</v>
      </c>
      <c r="B45" s="16" t="s">
        <v>24</v>
      </c>
      <c r="C45" s="16" t="s">
        <v>51</v>
      </c>
      <c r="D45" s="23">
        <v>1</v>
      </c>
      <c r="E45" s="15"/>
    </row>
    <row r="46" spans="1:5" ht="16.2" thickBot="1" x14ac:dyDescent="0.35">
      <c r="A46" s="2">
        <v>2</v>
      </c>
      <c r="B46" s="16" t="s">
        <v>25</v>
      </c>
      <c r="C46" s="16" t="s">
        <v>98</v>
      </c>
      <c r="D46" s="23">
        <v>1</v>
      </c>
      <c r="E46" s="15"/>
    </row>
    <row r="47" spans="1:5" ht="16.2" thickBot="1" x14ac:dyDescent="0.35">
      <c r="A47" s="2">
        <v>2</v>
      </c>
      <c r="B47" s="16" t="s">
        <v>26</v>
      </c>
      <c r="C47" s="16" t="s">
        <v>100</v>
      </c>
      <c r="D47" s="23">
        <v>1</v>
      </c>
      <c r="E47" s="15"/>
    </row>
    <row r="48" spans="1:5" ht="16.2" thickBot="1" x14ac:dyDescent="0.35">
      <c r="A48" s="2">
        <v>2</v>
      </c>
      <c r="B48" s="16" t="s">
        <v>27</v>
      </c>
      <c r="C48" s="16" t="s">
        <v>101</v>
      </c>
      <c r="D48" s="23">
        <v>1</v>
      </c>
      <c r="E48" s="15"/>
    </row>
    <row r="49" spans="1:7" ht="16.2" thickBot="1" x14ac:dyDescent="0.35">
      <c r="A49" s="2">
        <v>2</v>
      </c>
      <c r="B49" s="16" t="s">
        <v>108</v>
      </c>
      <c r="C49" s="38" t="s">
        <v>116</v>
      </c>
      <c r="D49" s="23">
        <v>1</v>
      </c>
      <c r="E49" s="15"/>
    </row>
    <row r="50" spans="1:7" ht="16.2" thickBot="1" x14ac:dyDescent="0.35">
      <c r="A50" s="2">
        <v>2</v>
      </c>
      <c r="B50" s="16" t="s">
        <v>28</v>
      </c>
      <c r="C50" s="16" t="s">
        <v>103</v>
      </c>
      <c r="D50" s="23">
        <v>1</v>
      </c>
      <c r="E50" s="15"/>
    </row>
    <row r="51" spans="1:7" ht="16.2" thickBot="1" x14ac:dyDescent="0.35">
      <c r="A51" s="2">
        <v>2</v>
      </c>
      <c r="B51" s="16" t="s">
        <v>29</v>
      </c>
      <c r="C51" s="16" t="s">
        <v>98</v>
      </c>
      <c r="D51" s="23">
        <v>1</v>
      </c>
      <c r="E51" s="15"/>
    </row>
    <row r="52" spans="1:7" ht="16.2" thickBot="1" x14ac:dyDescent="0.35">
      <c r="A52" s="2">
        <v>2</v>
      </c>
      <c r="B52" s="16" t="s">
        <v>30</v>
      </c>
      <c r="C52" s="16" t="s">
        <v>104</v>
      </c>
      <c r="D52" s="23">
        <v>1</v>
      </c>
      <c r="E52" s="15"/>
    </row>
    <row r="53" spans="1:7" ht="31.2" thickBot="1" x14ac:dyDescent="0.35">
      <c r="A53" s="2">
        <v>2</v>
      </c>
      <c r="B53" s="15" t="s">
        <v>31</v>
      </c>
      <c r="C53" s="16" t="s">
        <v>105</v>
      </c>
      <c r="D53" s="23">
        <v>1</v>
      </c>
      <c r="E53" s="15"/>
    </row>
    <row r="54" spans="1:7" ht="16.2" thickBot="1" x14ac:dyDescent="0.35">
      <c r="A54" s="2">
        <v>2</v>
      </c>
      <c r="B54" s="16" t="s">
        <v>32</v>
      </c>
      <c r="C54" s="16" t="s">
        <v>98</v>
      </c>
      <c r="D54" s="23">
        <v>1</v>
      </c>
      <c r="E54" s="15"/>
    </row>
    <row r="55" spans="1:7" ht="16.2" thickBot="1" x14ac:dyDescent="0.35">
      <c r="A55" s="2">
        <v>2</v>
      </c>
      <c r="B55" s="16" t="s">
        <v>33</v>
      </c>
      <c r="C55" s="16" t="s">
        <v>107</v>
      </c>
      <c r="D55" s="23">
        <v>1</v>
      </c>
      <c r="E55" s="15"/>
    </row>
    <row r="56" spans="1:7" ht="16.2" thickBot="1" x14ac:dyDescent="0.35">
      <c r="A56" s="2"/>
      <c r="B56" s="15"/>
      <c r="C56" s="16"/>
      <c r="D56" s="17">
        <f>D41+D42+D43+D44+D45+D46+D47+D48+D49+D50+D51+D52+D53+D54+D55</f>
        <v>24</v>
      </c>
      <c r="E56" s="15"/>
    </row>
    <row r="57" spans="1:7" ht="16.2" thickBot="1" x14ac:dyDescent="0.35">
      <c r="A57" s="2"/>
      <c r="B57" s="20" t="s">
        <v>85</v>
      </c>
      <c r="C57" s="16"/>
      <c r="D57" s="23"/>
      <c r="E57" s="15"/>
    </row>
    <row r="58" spans="1:7" ht="16.2" thickBot="1" x14ac:dyDescent="0.35">
      <c r="A58" s="2">
        <v>3</v>
      </c>
      <c r="B58" s="16" t="s">
        <v>86</v>
      </c>
      <c r="C58" s="16" t="s">
        <v>52</v>
      </c>
      <c r="D58" s="23"/>
      <c r="E58" s="15"/>
    </row>
    <row r="59" spans="1:7" ht="16.2" thickBot="1" x14ac:dyDescent="0.35">
      <c r="A59" s="2">
        <v>3</v>
      </c>
      <c r="B59" s="38" t="s">
        <v>87</v>
      </c>
      <c r="C59" s="38" t="s">
        <v>117</v>
      </c>
      <c r="D59" s="23">
        <v>2</v>
      </c>
      <c r="E59" s="15"/>
      <c r="F59" s="37"/>
      <c r="G59" s="37"/>
    </row>
    <row r="60" spans="1:7" ht="16.2" thickBot="1" x14ac:dyDescent="0.35">
      <c r="A60" s="2">
        <v>3</v>
      </c>
      <c r="B60" s="16" t="s">
        <v>8</v>
      </c>
      <c r="C60" s="16" t="s">
        <v>98</v>
      </c>
      <c r="D60" s="23">
        <v>1</v>
      </c>
      <c r="E60" s="15"/>
    </row>
    <row r="61" spans="1:7" ht="16.2" thickBot="1" x14ac:dyDescent="0.35">
      <c r="A61" s="2">
        <v>3</v>
      </c>
      <c r="B61" s="16" t="s">
        <v>9</v>
      </c>
      <c r="C61" s="16" t="s">
        <v>98</v>
      </c>
      <c r="D61" s="23">
        <v>1</v>
      </c>
      <c r="E61" s="15"/>
    </row>
    <row r="62" spans="1:7" ht="16.2" thickBot="1" x14ac:dyDescent="0.35">
      <c r="A62" s="2">
        <v>3</v>
      </c>
      <c r="B62" s="16" t="s">
        <v>88</v>
      </c>
      <c r="C62" s="16" t="s">
        <v>50</v>
      </c>
      <c r="D62" s="23">
        <v>1</v>
      </c>
      <c r="E62" s="15"/>
    </row>
    <row r="63" spans="1:7" ht="16.2" thickBot="1" x14ac:dyDescent="0.35">
      <c r="A63" s="2">
        <v>3</v>
      </c>
      <c r="B63" s="16" t="s">
        <v>24</v>
      </c>
      <c r="C63" s="16" t="s">
        <v>51</v>
      </c>
      <c r="D63" s="23">
        <v>1</v>
      </c>
      <c r="E63" s="15"/>
    </row>
    <row r="64" spans="1:7" ht="16.2" thickBot="1" x14ac:dyDescent="0.35">
      <c r="A64" s="2">
        <v>3</v>
      </c>
      <c r="B64" s="16" t="s">
        <v>25</v>
      </c>
      <c r="C64" s="16" t="s">
        <v>98</v>
      </c>
      <c r="D64" s="23">
        <v>1</v>
      </c>
      <c r="E64" s="15"/>
    </row>
    <row r="65" spans="1:6" ht="16.2" thickBot="1" x14ac:dyDescent="0.35">
      <c r="A65" s="2">
        <v>3</v>
      </c>
      <c r="B65" s="16" t="s">
        <v>26</v>
      </c>
      <c r="C65" s="16" t="s">
        <v>100</v>
      </c>
      <c r="D65" s="23">
        <v>1</v>
      </c>
      <c r="E65" s="15"/>
    </row>
    <row r="66" spans="1:6" ht="16.2" thickBot="1" x14ac:dyDescent="0.35">
      <c r="A66" s="2">
        <v>3</v>
      </c>
      <c r="B66" s="16" t="s">
        <v>89</v>
      </c>
      <c r="C66" s="16" t="s">
        <v>101</v>
      </c>
      <c r="D66" s="23">
        <v>1</v>
      </c>
      <c r="E66" s="15"/>
    </row>
    <row r="67" spans="1:6" ht="16.2" thickBot="1" x14ac:dyDescent="0.35">
      <c r="A67" s="2">
        <v>3</v>
      </c>
      <c r="B67" s="16" t="s">
        <v>30</v>
      </c>
      <c r="C67" s="16" t="s">
        <v>104</v>
      </c>
      <c r="D67" s="23">
        <v>1</v>
      </c>
      <c r="E67" s="15"/>
    </row>
    <row r="68" spans="1:6" ht="16.2" thickBot="1" x14ac:dyDescent="0.35">
      <c r="A68" s="2">
        <v>3</v>
      </c>
      <c r="B68" s="16" t="s">
        <v>32</v>
      </c>
      <c r="C68" s="16" t="s">
        <v>98</v>
      </c>
      <c r="D68" s="23">
        <v>1</v>
      </c>
      <c r="E68" s="15"/>
    </row>
    <row r="69" spans="1:6" ht="16.2" thickBot="1" x14ac:dyDescent="0.35">
      <c r="A69" s="2">
        <v>3</v>
      </c>
      <c r="B69" s="16" t="s">
        <v>33</v>
      </c>
      <c r="C69" s="16" t="s">
        <v>107</v>
      </c>
      <c r="D69" s="23">
        <v>1</v>
      </c>
      <c r="E69" s="15"/>
    </row>
    <row r="70" spans="1:6" ht="16.2" thickBot="1" x14ac:dyDescent="0.35">
      <c r="A70" s="2"/>
      <c r="B70" s="15"/>
      <c r="C70" s="16"/>
      <c r="D70" s="17">
        <f>D59+D60+D61+D62+D63+D64+D65+D66+D67+D68+D69</f>
        <v>12</v>
      </c>
      <c r="E70" s="15"/>
    </row>
    <row r="71" spans="1:6" ht="16.2" thickBot="1" x14ac:dyDescent="0.35">
      <c r="A71" s="2"/>
      <c r="B71" s="20" t="s">
        <v>90</v>
      </c>
      <c r="C71" s="16"/>
      <c r="D71" s="23"/>
      <c r="E71" s="15"/>
    </row>
    <row r="72" spans="1:6" ht="16.2" thickBot="1" x14ac:dyDescent="0.35">
      <c r="A72" s="2">
        <v>4</v>
      </c>
      <c r="B72" s="16" t="s">
        <v>91</v>
      </c>
      <c r="C72" s="16" t="s">
        <v>92</v>
      </c>
      <c r="D72" s="23"/>
      <c r="E72" s="15"/>
    </row>
    <row r="73" spans="1:6" ht="16.2" thickBot="1" x14ac:dyDescent="0.35">
      <c r="A73" s="2">
        <v>4</v>
      </c>
      <c r="B73" s="38" t="s">
        <v>109</v>
      </c>
      <c r="C73" s="38" t="s">
        <v>117</v>
      </c>
      <c r="D73" s="23">
        <v>2</v>
      </c>
      <c r="E73" s="15"/>
      <c r="F73" s="37"/>
    </row>
    <row r="74" spans="1:6" ht="16.2" thickBot="1" x14ac:dyDescent="0.35">
      <c r="A74" s="2">
        <v>4</v>
      </c>
      <c r="B74" s="16" t="s">
        <v>8</v>
      </c>
      <c r="C74" s="16" t="s">
        <v>98</v>
      </c>
      <c r="D74" s="23">
        <v>1</v>
      </c>
      <c r="E74" s="15"/>
    </row>
    <row r="75" spans="1:6" ht="16.2" thickBot="1" x14ac:dyDescent="0.35">
      <c r="A75" s="2">
        <v>4</v>
      </c>
      <c r="B75" s="16" t="s">
        <v>9</v>
      </c>
      <c r="C75" s="16" t="s">
        <v>98</v>
      </c>
      <c r="D75" s="23">
        <v>1</v>
      </c>
      <c r="E75" s="15"/>
    </row>
    <row r="76" spans="1:6" ht="16.2" thickBot="1" x14ac:dyDescent="0.35">
      <c r="A76" s="2">
        <v>4</v>
      </c>
      <c r="B76" s="16" t="s">
        <v>88</v>
      </c>
      <c r="C76" s="16" t="s">
        <v>50</v>
      </c>
      <c r="D76" s="23">
        <v>1</v>
      </c>
      <c r="E76" s="15"/>
    </row>
    <row r="77" spans="1:6" ht="16.2" thickBot="1" x14ac:dyDescent="0.35">
      <c r="A77" s="2">
        <v>4</v>
      </c>
      <c r="B77" s="16" t="s">
        <v>24</v>
      </c>
      <c r="C77" s="16" t="s">
        <v>51</v>
      </c>
      <c r="D77" s="23">
        <v>1</v>
      </c>
      <c r="E77" s="15"/>
    </row>
    <row r="78" spans="1:6" ht="16.2" thickBot="1" x14ac:dyDescent="0.35">
      <c r="A78" s="2">
        <v>4</v>
      </c>
      <c r="B78" s="16" t="s">
        <v>30</v>
      </c>
      <c r="C78" s="16" t="s">
        <v>104</v>
      </c>
      <c r="D78" s="23">
        <v>1</v>
      </c>
      <c r="E78" s="15"/>
    </row>
    <row r="79" spans="1:6" ht="16.2" thickBot="1" x14ac:dyDescent="0.35">
      <c r="A79" s="2">
        <v>4</v>
      </c>
      <c r="B79" s="16" t="s">
        <v>33</v>
      </c>
      <c r="C79" s="16" t="s">
        <v>107</v>
      </c>
      <c r="D79" s="23">
        <v>1</v>
      </c>
      <c r="E79" s="15"/>
    </row>
    <row r="80" spans="1:6" ht="16.2" thickBot="1" x14ac:dyDescent="0.35">
      <c r="A80" s="2"/>
      <c r="B80" s="16"/>
      <c r="C80" s="16"/>
      <c r="D80" s="17">
        <f>D73+D74+D75+D76+D77+D78+D79</f>
        <v>8</v>
      </c>
      <c r="E80" s="15"/>
    </row>
    <row r="81" spans="1:5" ht="18" thickBot="1" x14ac:dyDescent="0.35">
      <c r="A81" s="22" t="s">
        <v>3</v>
      </c>
      <c r="B81" s="13" t="s">
        <v>34</v>
      </c>
      <c r="C81" s="13"/>
      <c r="D81" s="23"/>
      <c r="E81" s="19"/>
    </row>
    <row r="82" spans="1:5" ht="16.2" thickBot="1" x14ac:dyDescent="0.35">
      <c r="A82" s="15" t="s">
        <v>3</v>
      </c>
      <c r="B82" s="21" t="s">
        <v>35</v>
      </c>
      <c r="C82" s="21"/>
      <c r="D82" s="23"/>
      <c r="E82" s="15"/>
    </row>
    <row r="83" spans="1:5" ht="46.2" thickBot="1" x14ac:dyDescent="0.35">
      <c r="A83" s="15">
        <v>1</v>
      </c>
      <c r="B83" s="21" t="s">
        <v>36</v>
      </c>
      <c r="C83" s="16" t="s">
        <v>110</v>
      </c>
      <c r="D83" s="23">
        <v>1</v>
      </c>
      <c r="E83" s="15"/>
    </row>
    <row r="84" spans="1:5" ht="60.6" thickBot="1" x14ac:dyDescent="0.35">
      <c r="A84" s="3">
        <v>2</v>
      </c>
      <c r="B84" s="6" t="s">
        <v>37</v>
      </c>
      <c r="C84" s="4" t="s">
        <v>111</v>
      </c>
      <c r="D84" s="7">
        <v>5</v>
      </c>
      <c r="E84" s="3"/>
    </row>
    <row r="85" spans="1:5" ht="15.6" thickBot="1" x14ac:dyDescent="0.35">
      <c r="A85" s="3">
        <v>3</v>
      </c>
      <c r="B85" s="6" t="s">
        <v>38</v>
      </c>
      <c r="C85" s="6" t="s">
        <v>53</v>
      </c>
      <c r="D85" s="7">
        <v>1</v>
      </c>
      <c r="E85" s="3"/>
    </row>
    <row r="86" spans="1:5" ht="15.6" thickBot="1" x14ac:dyDescent="0.35">
      <c r="A86" s="3">
        <v>5</v>
      </c>
      <c r="B86" s="6" t="s">
        <v>39</v>
      </c>
      <c r="C86" s="6" t="s">
        <v>54</v>
      </c>
      <c r="D86" s="7">
        <v>1</v>
      </c>
      <c r="E86" s="3"/>
    </row>
    <row r="87" spans="1:5" ht="16.2" thickBot="1" x14ac:dyDescent="0.35">
      <c r="A87" s="3"/>
      <c r="B87" s="6"/>
      <c r="C87" s="6"/>
      <c r="D87" s="5">
        <f>D83+D84+D85+D86</f>
        <v>8</v>
      </c>
      <c r="E87" s="3"/>
    </row>
    <row r="88" spans="1:5" ht="18" thickBot="1" x14ac:dyDescent="0.35">
      <c r="A88" s="22" t="s">
        <v>4</v>
      </c>
      <c r="B88" s="13" t="s">
        <v>112</v>
      </c>
      <c r="C88" s="21" t="s">
        <v>55</v>
      </c>
      <c r="D88" s="23"/>
      <c r="E88" s="19"/>
    </row>
    <row r="89" spans="1:5" ht="31.2" thickBot="1" x14ac:dyDescent="0.35">
      <c r="A89" s="15">
        <v>1</v>
      </c>
      <c r="B89" s="23" t="s">
        <v>40</v>
      </c>
      <c r="C89" s="24" t="s">
        <v>56</v>
      </c>
      <c r="D89" s="23">
        <v>2</v>
      </c>
      <c r="E89" s="15"/>
    </row>
    <row r="90" spans="1:5" ht="16.2" thickBot="1" x14ac:dyDescent="0.35">
      <c r="A90" s="15">
        <v>1</v>
      </c>
      <c r="B90" s="21" t="s">
        <v>41</v>
      </c>
      <c r="C90" s="21" t="s">
        <v>57</v>
      </c>
      <c r="D90" s="23">
        <v>2</v>
      </c>
      <c r="E90" s="15"/>
    </row>
    <row r="91" spans="1:5" ht="16.2" thickBot="1" x14ac:dyDescent="0.35">
      <c r="A91" s="15">
        <v>1</v>
      </c>
      <c r="B91" s="21" t="s">
        <v>42</v>
      </c>
      <c r="C91" s="21" t="s">
        <v>57</v>
      </c>
      <c r="D91" s="23">
        <v>2</v>
      </c>
      <c r="E91" s="15"/>
    </row>
    <row r="92" spans="1:5" ht="16.2" thickBot="1" x14ac:dyDescent="0.35">
      <c r="A92" s="15">
        <v>1</v>
      </c>
      <c r="B92" s="21" t="s">
        <v>43</v>
      </c>
      <c r="C92" s="21" t="s">
        <v>58</v>
      </c>
      <c r="D92" s="23">
        <v>2</v>
      </c>
      <c r="E92" s="15"/>
    </row>
    <row r="93" spans="1:5" ht="31.2" thickBot="1" x14ac:dyDescent="0.35">
      <c r="A93" s="15">
        <v>2</v>
      </c>
      <c r="B93" s="23" t="s">
        <v>44</v>
      </c>
      <c r="C93" s="24" t="s">
        <v>56</v>
      </c>
      <c r="D93" s="23">
        <v>1</v>
      </c>
      <c r="E93" s="15"/>
    </row>
    <row r="94" spans="1:5" ht="16.2" thickBot="1" x14ac:dyDescent="0.35">
      <c r="A94" s="15">
        <v>2</v>
      </c>
      <c r="B94" s="21" t="s">
        <v>41</v>
      </c>
      <c r="C94" s="21" t="s">
        <v>57</v>
      </c>
      <c r="D94" s="23">
        <v>2</v>
      </c>
      <c r="E94" s="15"/>
    </row>
    <row r="95" spans="1:5" ht="16.2" thickBot="1" x14ac:dyDescent="0.35">
      <c r="A95" s="15">
        <v>2</v>
      </c>
      <c r="B95" s="21" t="s">
        <v>45</v>
      </c>
      <c r="C95" s="21" t="s">
        <v>113</v>
      </c>
      <c r="D95" s="23">
        <v>2</v>
      </c>
      <c r="E95" s="15"/>
    </row>
    <row r="96" spans="1:5" ht="16.2" thickBot="1" x14ac:dyDescent="0.35">
      <c r="A96" s="15">
        <v>2</v>
      </c>
      <c r="B96" s="21" t="s">
        <v>46</v>
      </c>
      <c r="C96" s="21" t="s">
        <v>59</v>
      </c>
      <c r="D96" s="23">
        <v>2</v>
      </c>
      <c r="E96" s="15"/>
    </row>
    <row r="97" spans="1:5" ht="16.2" thickBot="1" x14ac:dyDescent="0.35">
      <c r="A97" s="15">
        <v>2</v>
      </c>
      <c r="B97" s="21" t="s">
        <v>47</v>
      </c>
      <c r="C97" s="21" t="s">
        <v>114</v>
      </c>
      <c r="D97" s="23">
        <v>2</v>
      </c>
      <c r="E97" s="15"/>
    </row>
    <row r="98" spans="1:5" ht="16.2" thickBot="1" x14ac:dyDescent="0.35">
      <c r="A98" s="15"/>
      <c r="B98" s="21"/>
      <c r="C98" s="21"/>
      <c r="D98" s="23">
        <f>D89+D90+D91+D92+D93+D94+D95+D96+D97</f>
        <v>17</v>
      </c>
      <c r="E98" s="15"/>
    </row>
    <row r="99" spans="1:5" ht="16.2" thickBot="1" x14ac:dyDescent="0.35">
      <c r="A99" s="15"/>
      <c r="B99" s="21"/>
      <c r="C99" s="21"/>
      <c r="D99" s="23">
        <f>D98+D87+D80+D70+D56+D38+D18</f>
        <v>100</v>
      </c>
      <c r="E99" s="15"/>
    </row>
    <row r="100" spans="1:5" ht="15.6" x14ac:dyDescent="0.3">
      <c r="A100" s="8"/>
      <c r="B100" s="25" t="s">
        <v>48</v>
      </c>
      <c r="C100" s="9" t="s">
        <v>60</v>
      </c>
      <c r="D100" s="8"/>
      <c r="E100" s="8"/>
    </row>
    <row r="101" spans="1:5" ht="15.6" x14ac:dyDescent="0.3">
      <c r="A101" s="8"/>
      <c r="B101" s="25"/>
      <c r="C101" s="10" t="s">
        <v>61</v>
      </c>
      <c r="D101" s="8"/>
      <c r="E101" s="8"/>
    </row>
    <row r="102" spans="1:5" ht="34.799999999999997" customHeight="1" x14ac:dyDescent="0.3">
      <c r="A102" s="8"/>
      <c r="B102" t="e" vm="1">
        <v>#VALUE!</v>
      </c>
      <c r="C102" s="12" t="s">
        <v>62</v>
      </c>
      <c r="D102" s="8"/>
      <c r="E102" s="8"/>
    </row>
    <row r="103" spans="1:5" ht="15.6" x14ac:dyDescent="0.3">
      <c r="A103" s="8"/>
      <c r="B103" s="11" t="s">
        <v>118</v>
      </c>
      <c r="C103" s="12" t="s">
        <v>63</v>
      </c>
      <c r="D103" s="8"/>
      <c r="E103" s="8"/>
    </row>
    <row r="104" spans="1:5" ht="15.6" x14ac:dyDescent="0.3">
      <c r="A104" s="8"/>
      <c r="C104" s="12" t="s">
        <v>64</v>
      </c>
      <c r="D104" s="8"/>
      <c r="E104" s="8"/>
    </row>
    <row r="105" spans="1:5" ht="15.6" x14ac:dyDescent="0.3">
      <c r="A105" s="8"/>
      <c r="B105" s="11"/>
      <c r="C105" s="12" t="s">
        <v>65</v>
      </c>
      <c r="D105" s="8"/>
      <c r="E105" s="8"/>
    </row>
    <row r="106" spans="1:5" ht="15.6" x14ac:dyDescent="0.3">
      <c r="A106" s="8"/>
      <c r="C106" s="12" t="s">
        <v>66</v>
      </c>
      <c r="D106" s="8"/>
      <c r="E106" s="8"/>
    </row>
    <row r="107" spans="1:5" x14ac:dyDescent="0.3">
      <c r="B107" s="1"/>
    </row>
  </sheetData>
  <mergeCells count="16">
    <mergeCell ref="A12:E12"/>
    <mergeCell ref="A13:E13"/>
    <mergeCell ref="C15:E15"/>
    <mergeCell ref="C16:E16"/>
    <mergeCell ref="C17:E17"/>
    <mergeCell ref="A9:C9"/>
    <mergeCell ref="D9:E9"/>
    <mergeCell ref="A10:C10"/>
    <mergeCell ref="D10:E10"/>
    <mergeCell ref="A11:C11"/>
    <mergeCell ref="D11:E11"/>
    <mergeCell ref="A5:E5"/>
    <mergeCell ref="A6:E6"/>
    <mergeCell ref="A7:E7"/>
    <mergeCell ref="A8:C8"/>
    <mergeCell ref="D8:E8"/>
  </mergeCells>
  <pageMargins left="0.70866141732283472" right="0.70866141732283472" top="0.74803149606299213" bottom="0.74803149606299213" header="0.31496062992125984" footer="0.31496062992125984"/>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Banda</dc:creator>
  <cp:lastModifiedBy>Rickus De Lange</cp:lastModifiedBy>
  <cp:lastPrinted>2025-06-19T09:10:12Z</cp:lastPrinted>
  <dcterms:created xsi:type="dcterms:W3CDTF">2025-02-17T08:13:51Z</dcterms:created>
  <dcterms:modified xsi:type="dcterms:W3CDTF">2025-08-25T08:45:56Z</dcterms:modified>
</cp:coreProperties>
</file>